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mart\Desktop\DVV OGS 38\"/>
    </mc:Choice>
  </mc:AlternateContent>
  <bookViews>
    <workbookView xWindow="720" yWindow="675" windowWidth="19635" windowHeight="7185"/>
  </bookViews>
  <sheets>
    <sheet name="E.P 1.1" sheetId="1" r:id="rId1"/>
  </sheets>
  <calcPr calcId="152511"/>
</workbook>
</file>

<file path=xl/calcChain.xml><?xml version="1.0" encoding="utf-8"?>
<calcChain xmlns="http://schemas.openxmlformats.org/spreadsheetml/2006/main">
  <c r="B78" i="1" l="1"/>
  <c r="B77" i="1"/>
  <c r="B76" i="1"/>
  <c r="B75" i="1"/>
  <c r="B74" i="1"/>
  <c r="B73" i="1"/>
  <c r="B115" i="1"/>
  <c r="B69" i="1"/>
  <c r="B44" i="1"/>
  <c r="B92" i="1" l="1"/>
  <c r="B20" i="1"/>
  <c r="B19" i="1"/>
  <c r="B13" i="1"/>
  <c r="B11" i="1"/>
  <c r="B23" i="1" l="1"/>
</calcChain>
</file>

<file path=xl/sharedStrings.xml><?xml version="1.0" encoding="utf-8"?>
<sst xmlns="http://schemas.openxmlformats.org/spreadsheetml/2006/main" count="115" uniqueCount="45">
  <si>
    <t>Number of  students on rolls year-wise during the last five years</t>
  </si>
  <si>
    <t>(all students in campus need to be considere here)</t>
  </si>
  <si>
    <t>Programme</t>
  </si>
  <si>
    <t>Total  numbr of students (including all semesters)</t>
  </si>
  <si>
    <t>B.P.E.S</t>
  </si>
  <si>
    <t>B.P.Ed.,</t>
  </si>
  <si>
    <t>M.P.Ed.,</t>
  </si>
  <si>
    <t xml:space="preserve">B.Sc. Exercise Physiology and Nutrition </t>
  </si>
  <si>
    <t>M.Sc. Exercise Physicology and Nutrition</t>
  </si>
  <si>
    <t>B.Sc. Biomechanics</t>
  </si>
  <si>
    <t>M.Sc Biomechanics</t>
  </si>
  <si>
    <t>B.Sc Yoga</t>
  </si>
  <si>
    <t>M.Sc Yoga</t>
  </si>
  <si>
    <t>M.Sc Yoga Therapy</t>
  </si>
  <si>
    <t>M.Sc Psychology</t>
  </si>
  <si>
    <t>M.Sc Sports Psychology</t>
  </si>
  <si>
    <t>M.Sc. Sports Coaching</t>
  </si>
  <si>
    <t>B.Sc. Sports Coaching</t>
  </si>
  <si>
    <t>Year-1(2022-2023)</t>
  </si>
  <si>
    <t>M.Sc. Sports Psychology &amp; Sociology</t>
  </si>
  <si>
    <t>Year-2(2021-2022)</t>
  </si>
  <si>
    <t>Year-3(2020-2021)</t>
  </si>
  <si>
    <t>Year-4(2019-2020)</t>
  </si>
  <si>
    <t>Year-5(2018-2019)</t>
  </si>
  <si>
    <t>M.Phil., Physical Education</t>
  </si>
  <si>
    <t>M.Phil Biomechanics</t>
  </si>
  <si>
    <t>M.Phil Yoga</t>
  </si>
  <si>
    <t xml:space="preserve">M.Phil Exercise Physiology and Nutrition </t>
  </si>
  <si>
    <t>M.Phil  Biomechanics &amp; kinesiology</t>
  </si>
  <si>
    <t>M.Phil YOGA</t>
  </si>
  <si>
    <t>M.Phil SOCIALOGY</t>
  </si>
  <si>
    <t>M.Phil Sports Psychology</t>
  </si>
  <si>
    <t>M.Phil Physical Education</t>
  </si>
  <si>
    <t>TOTAL</t>
  </si>
  <si>
    <t>M.PHIL EPN</t>
  </si>
  <si>
    <t>M.PHIL. YOGA</t>
  </si>
  <si>
    <t>M.PHIL SPORTS MANAGEMENT</t>
  </si>
  <si>
    <t>M.PHIL SPORTS COACHING</t>
  </si>
  <si>
    <t>M.PHIL PHYSICAL EDUCATION</t>
  </si>
  <si>
    <t>B.Sc. Sports Biomechanics</t>
  </si>
  <si>
    <t>M.Sc Sports Biomechanics</t>
  </si>
  <si>
    <t>M.PHIL SPORTS PSYCHOLOGY</t>
  </si>
  <si>
    <t>M.Tech Sports Technology</t>
  </si>
  <si>
    <t>MBA Sports Management</t>
  </si>
  <si>
    <t>BBA Sports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</si>
</sst>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vertical="top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1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topLeftCell="A4" zoomScale="160" zoomScaleNormal="160" workbookViewId="0">
      <selection activeCell="A22" sqref="A22"/>
    </sheetView>
  </sheetViews>
  <sheetFormatPr defaultRowHeight="15" x14ac:dyDescent="0.25"/>
  <cols>
    <col min="1" max="1" width="25.28515625" customWidth="1"/>
    <col min="2" max="2" width="19.42578125" style="29" customWidth="1"/>
    <col min="3" max="3" width="6.85546875" customWidth="1"/>
    <col min="4" max="4" width="5" customWidth="1"/>
    <col min="5" max="5" width="6.85546875" style="4" customWidth="1"/>
    <col min="6" max="6" width="11.42578125" style="4" customWidth="1"/>
    <col min="7" max="7" width="14.42578125" style="4" customWidth="1"/>
    <col min="8" max="11" width="6.85546875" style="4" customWidth="1"/>
  </cols>
  <sheetData>
    <row r="1" spans="1:11" s="2" customFormat="1" ht="14.25" x14ac:dyDescent="0.2">
      <c r="A1" s="1">
        <v>1.1000000000000001</v>
      </c>
      <c r="B1" s="19" t="s">
        <v>0</v>
      </c>
      <c r="C1" s="16"/>
      <c r="D1" s="16"/>
      <c r="E1" s="17"/>
      <c r="F1" s="18"/>
      <c r="G1" s="18"/>
      <c r="H1" s="18"/>
      <c r="I1" s="18"/>
      <c r="J1" s="18"/>
      <c r="K1" s="18"/>
    </row>
    <row r="2" spans="1:11" s="2" customFormat="1" ht="14.25" customHeight="1" x14ac:dyDescent="0.2">
      <c r="B2" s="35" t="s">
        <v>1</v>
      </c>
      <c r="C2" s="35"/>
      <c r="D2" s="35"/>
      <c r="E2" s="35"/>
      <c r="F2" s="35"/>
      <c r="G2" s="18"/>
      <c r="H2" s="18"/>
      <c r="I2" s="18"/>
      <c r="J2" s="18"/>
      <c r="K2" s="18"/>
    </row>
    <row r="4" spans="1:11" s="4" customFormat="1" ht="13.5" customHeight="1" x14ac:dyDescent="0.2">
      <c r="A4" s="3" t="s">
        <v>18</v>
      </c>
      <c r="B4" s="20"/>
    </row>
    <row r="5" spans="1:11" s="4" customFormat="1" ht="21.75" customHeight="1" x14ac:dyDescent="0.2">
      <c r="A5" s="5" t="s">
        <v>2</v>
      </c>
      <c r="B5" s="21" t="s">
        <v>3</v>
      </c>
    </row>
    <row r="6" spans="1:11" s="4" customFormat="1" ht="13.5" customHeight="1" x14ac:dyDescent="0.2">
      <c r="A6" s="6" t="s">
        <v>4</v>
      </c>
      <c r="B6" s="22">
        <v>176</v>
      </c>
    </row>
    <row r="7" spans="1:11" s="4" customFormat="1" ht="13.5" customHeight="1" x14ac:dyDescent="0.2">
      <c r="A7" s="6" t="s">
        <v>5</v>
      </c>
      <c r="B7" s="22">
        <v>195</v>
      </c>
    </row>
    <row r="8" spans="1:11" s="4" customFormat="1" ht="13.5" customHeight="1" x14ac:dyDescent="0.2">
      <c r="A8" s="6" t="s">
        <v>6</v>
      </c>
      <c r="B8" s="22">
        <v>80</v>
      </c>
    </row>
    <row r="9" spans="1:11" s="4" customFormat="1" ht="13.5" customHeight="1" x14ac:dyDescent="0.2">
      <c r="A9" s="6" t="s">
        <v>7</v>
      </c>
      <c r="B9" s="22">
        <v>38</v>
      </c>
    </row>
    <row r="10" spans="1:11" s="4" customFormat="1" ht="20.25" customHeight="1" x14ac:dyDescent="0.2">
      <c r="A10" s="6" t="s">
        <v>8</v>
      </c>
      <c r="B10" s="22">
        <v>43</v>
      </c>
    </row>
    <row r="11" spans="1:11" s="4" customFormat="1" ht="13.5" customHeight="1" x14ac:dyDescent="0.2">
      <c r="A11" s="6" t="s">
        <v>9</v>
      </c>
      <c r="B11" s="23">
        <f>18+13+10</f>
        <v>41</v>
      </c>
    </row>
    <row r="12" spans="1:11" s="4" customFormat="1" ht="13.5" customHeight="1" x14ac:dyDescent="0.2">
      <c r="A12" s="6" t="s">
        <v>10</v>
      </c>
      <c r="B12" s="24">
        <v>28</v>
      </c>
    </row>
    <row r="13" spans="1:11" s="4" customFormat="1" ht="13.5" customHeight="1" x14ac:dyDescent="0.2">
      <c r="A13" s="6" t="s">
        <v>11</v>
      </c>
      <c r="B13" s="22">
        <f>25+8+5</f>
        <v>38</v>
      </c>
    </row>
    <row r="14" spans="1:11" s="4" customFormat="1" ht="13.5" customHeight="1" x14ac:dyDescent="0.2">
      <c r="A14" s="6" t="s">
        <v>12</v>
      </c>
      <c r="B14" s="22">
        <v>15</v>
      </c>
    </row>
    <row r="15" spans="1:11" s="4" customFormat="1" ht="13.5" customHeight="1" x14ac:dyDescent="0.2">
      <c r="A15" s="6" t="s">
        <v>13</v>
      </c>
      <c r="B15" s="22">
        <v>6</v>
      </c>
    </row>
    <row r="16" spans="1:11" s="4" customFormat="1" ht="13.5" customHeight="1" x14ac:dyDescent="0.2">
      <c r="A16" s="6" t="s">
        <v>14</v>
      </c>
      <c r="B16" s="22">
        <v>12</v>
      </c>
    </row>
    <row r="17" spans="1:2" s="4" customFormat="1" ht="13.5" customHeight="1" x14ac:dyDescent="0.2">
      <c r="A17" s="6" t="s">
        <v>15</v>
      </c>
      <c r="B17" s="22">
        <v>12</v>
      </c>
    </row>
    <row r="18" spans="1:2" s="4" customFormat="1" ht="13.5" customHeight="1" x14ac:dyDescent="0.2">
      <c r="A18" s="6" t="s">
        <v>16</v>
      </c>
      <c r="B18" s="23">
        <v>2</v>
      </c>
    </row>
    <row r="19" spans="1:2" s="4" customFormat="1" ht="13.5" customHeight="1" x14ac:dyDescent="0.2">
      <c r="A19" s="6" t="s">
        <v>17</v>
      </c>
      <c r="B19" s="24">
        <f>36+23+46</f>
        <v>105</v>
      </c>
    </row>
    <row r="20" spans="1:2" s="4" customFormat="1" ht="13.5" customHeight="1" x14ac:dyDescent="0.2">
      <c r="A20" s="6" t="s">
        <v>44</v>
      </c>
      <c r="B20" s="22">
        <f>25+18+15</f>
        <v>58</v>
      </c>
    </row>
    <row r="21" spans="1:2" s="4" customFormat="1" ht="13.5" customHeight="1" x14ac:dyDescent="0.2">
      <c r="A21" s="6" t="s">
        <v>43</v>
      </c>
      <c r="B21" s="22">
        <v>51</v>
      </c>
    </row>
    <row r="22" spans="1:2" s="4" customFormat="1" ht="13.5" customHeight="1" x14ac:dyDescent="0.2">
      <c r="A22" s="6" t="s">
        <v>42</v>
      </c>
      <c r="B22" s="22">
        <v>9</v>
      </c>
    </row>
    <row r="23" spans="1:2" s="4" customFormat="1" ht="13.5" customHeight="1" x14ac:dyDescent="0.2">
      <c r="A23" s="13" t="s">
        <v>33</v>
      </c>
      <c r="B23" s="25">
        <f>SUM(B6:B22)</f>
        <v>909</v>
      </c>
    </row>
    <row r="24" spans="1:2" s="9" customFormat="1" ht="13.5" customHeight="1" x14ac:dyDescent="0.2">
      <c r="B24" s="26"/>
    </row>
    <row r="25" spans="1:2" s="4" customFormat="1" ht="13.5" customHeight="1" x14ac:dyDescent="0.2">
      <c r="A25" s="3" t="s">
        <v>20</v>
      </c>
      <c r="B25" s="20"/>
    </row>
    <row r="26" spans="1:2" s="4" customFormat="1" ht="23.25" customHeight="1" x14ac:dyDescent="0.2">
      <c r="A26" s="5" t="s">
        <v>2</v>
      </c>
      <c r="B26" s="21" t="s">
        <v>3</v>
      </c>
    </row>
    <row r="27" spans="1:2" s="4" customFormat="1" ht="13.5" customHeight="1" x14ac:dyDescent="0.2">
      <c r="A27" s="6" t="s">
        <v>4</v>
      </c>
      <c r="B27" s="22">
        <v>120</v>
      </c>
    </row>
    <row r="28" spans="1:2" s="4" customFormat="1" ht="13.5" customHeight="1" x14ac:dyDescent="0.2">
      <c r="A28" s="6" t="s">
        <v>5</v>
      </c>
      <c r="B28" s="22">
        <v>200</v>
      </c>
    </row>
    <row r="29" spans="1:2" s="4" customFormat="1" ht="13.5" customHeight="1" x14ac:dyDescent="0.2">
      <c r="A29" s="6" t="s">
        <v>6</v>
      </c>
      <c r="B29" s="22">
        <v>80</v>
      </c>
    </row>
    <row r="30" spans="1:2" s="4" customFormat="1" ht="13.5" customHeight="1" x14ac:dyDescent="0.2">
      <c r="A30" s="6" t="s">
        <v>7</v>
      </c>
      <c r="B30" s="22">
        <v>46</v>
      </c>
    </row>
    <row r="31" spans="1:2" s="4" customFormat="1" ht="24" customHeight="1" x14ac:dyDescent="0.2">
      <c r="A31" s="6" t="s">
        <v>8</v>
      </c>
      <c r="B31" s="22">
        <v>26</v>
      </c>
    </row>
    <row r="32" spans="1:2" s="4" customFormat="1" ht="13.5" customHeight="1" x14ac:dyDescent="0.2">
      <c r="A32" s="6" t="s">
        <v>9</v>
      </c>
      <c r="B32" s="23">
        <v>37</v>
      </c>
    </row>
    <row r="33" spans="1:10" s="4" customFormat="1" ht="13.5" customHeight="1" x14ac:dyDescent="0.2">
      <c r="A33" s="6" t="s">
        <v>10</v>
      </c>
      <c r="B33" s="23">
        <v>29</v>
      </c>
    </row>
    <row r="34" spans="1:10" s="4" customFormat="1" ht="13.5" customHeight="1" x14ac:dyDescent="0.2">
      <c r="A34" s="6" t="s">
        <v>11</v>
      </c>
      <c r="B34" s="23">
        <v>11</v>
      </c>
    </row>
    <row r="35" spans="1:10" s="4" customFormat="1" ht="13.5" customHeight="1" x14ac:dyDescent="0.2">
      <c r="A35" s="6" t="s">
        <v>12</v>
      </c>
      <c r="B35" s="23">
        <v>16</v>
      </c>
    </row>
    <row r="36" spans="1:10" s="4" customFormat="1" ht="13.5" customHeight="1" x14ac:dyDescent="0.2">
      <c r="A36" s="6" t="s">
        <v>13</v>
      </c>
      <c r="B36" s="23">
        <v>5</v>
      </c>
    </row>
    <row r="37" spans="1:10" s="4" customFormat="1" ht="13.5" customHeight="1" x14ac:dyDescent="0.2">
      <c r="A37" s="6" t="s">
        <v>14</v>
      </c>
      <c r="B37" s="23">
        <v>10</v>
      </c>
    </row>
    <row r="38" spans="1:10" s="4" customFormat="1" ht="13.5" customHeight="1" x14ac:dyDescent="0.2">
      <c r="A38" s="6" t="s">
        <v>15</v>
      </c>
      <c r="B38" s="23">
        <v>10</v>
      </c>
    </row>
    <row r="39" spans="1:10" s="4" customFormat="1" ht="13.5" customHeight="1" x14ac:dyDescent="0.2">
      <c r="A39" s="6" t="s">
        <v>19</v>
      </c>
      <c r="B39" s="23">
        <v>2</v>
      </c>
    </row>
    <row r="40" spans="1:10" s="4" customFormat="1" ht="13.5" customHeight="1" x14ac:dyDescent="0.2">
      <c r="A40" s="6" t="s">
        <v>17</v>
      </c>
      <c r="B40" s="23">
        <v>120</v>
      </c>
    </row>
    <row r="41" spans="1:10" s="4" customFormat="1" ht="13.5" customHeight="1" x14ac:dyDescent="0.2">
      <c r="A41" s="6" t="s">
        <v>44</v>
      </c>
      <c r="B41" s="23">
        <v>41</v>
      </c>
    </row>
    <row r="42" spans="1:10" s="4" customFormat="1" ht="13.5" customHeight="1" x14ac:dyDescent="0.2">
      <c r="A42" s="6" t="s">
        <v>43</v>
      </c>
      <c r="B42" s="23">
        <v>48</v>
      </c>
    </row>
    <row r="43" spans="1:10" s="4" customFormat="1" ht="13.5" customHeight="1" x14ac:dyDescent="0.2">
      <c r="A43" s="6" t="s">
        <v>42</v>
      </c>
      <c r="B43" s="23">
        <v>13</v>
      </c>
    </row>
    <row r="44" spans="1:10" s="4" customFormat="1" ht="13.5" customHeight="1" x14ac:dyDescent="0.2">
      <c r="A44" s="13" t="s">
        <v>33</v>
      </c>
      <c r="B44" s="25">
        <f>SUM(B27:B43)</f>
        <v>814</v>
      </c>
    </row>
    <row r="45" spans="1:10" s="4" customFormat="1" ht="13.5" customHeight="1" x14ac:dyDescent="0.2">
      <c r="A45" s="14"/>
      <c r="B45" s="27"/>
    </row>
    <row r="46" spans="1:10" s="4" customFormat="1" ht="13.5" customHeight="1" x14ac:dyDescent="0.2">
      <c r="A46" s="3" t="s">
        <v>21</v>
      </c>
      <c r="B46" s="20"/>
    </row>
    <row r="47" spans="1:10" s="4" customFormat="1" ht="21" customHeight="1" x14ac:dyDescent="0.2">
      <c r="A47" s="5" t="s">
        <v>2</v>
      </c>
      <c r="B47" s="21" t="s">
        <v>3</v>
      </c>
    </row>
    <row r="48" spans="1:10" s="4" customFormat="1" ht="13.5" customHeight="1" x14ac:dyDescent="0.2">
      <c r="A48" s="6" t="s">
        <v>4</v>
      </c>
      <c r="B48" s="22">
        <v>60</v>
      </c>
      <c r="D48" s="8"/>
      <c r="E48" s="8"/>
      <c r="F48" s="8"/>
      <c r="G48" s="9"/>
      <c r="H48" s="9"/>
      <c r="I48" s="9"/>
      <c r="J48" s="9"/>
    </row>
    <row r="49" spans="1:10" s="4" customFormat="1" ht="13.5" customHeight="1" x14ac:dyDescent="0.2">
      <c r="A49" s="6" t="s">
        <v>5</v>
      </c>
      <c r="B49" s="22">
        <v>189</v>
      </c>
      <c r="D49" s="8"/>
      <c r="E49" s="8"/>
      <c r="F49" s="8"/>
      <c r="G49" s="10"/>
      <c r="H49" s="9"/>
      <c r="I49" s="9"/>
      <c r="J49" s="9"/>
    </row>
    <row r="50" spans="1:10" s="4" customFormat="1" ht="13.5" customHeight="1" x14ac:dyDescent="0.2">
      <c r="A50" s="6" t="s">
        <v>6</v>
      </c>
      <c r="B50" s="22">
        <v>80</v>
      </c>
      <c r="D50" s="8"/>
      <c r="E50" s="8"/>
      <c r="F50" s="8"/>
      <c r="G50" s="10"/>
      <c r="H50" s="9"/>
      <c r="I50" s="9"/>
      <c r="J50" s="9"/>
    </row>
    <row r="51" spans="1:10" s="4" customFormat="1" ht="13.5" customHeight="1" x14ac:dyDescent="0.2">
      <c r="A51" s="6" t="s">
        <v>24</v>
      </c>
      <c r="B51" s="22">
        <v>12</v>
      </c>
      <c r="D51" s="8"/>
      <c r="E51" s="8"/>
      <c r="F51" s="8"/>
      <c r="G51" s="9"/>
      <c r="H51" s="9"/>
      <c r="I51" s="9"/>
      <c r="J51" s="9"/>
    </row>
    <row r="52" spans="1:10" s="4" customFormat="1" ht="13.5" customHeight="1" x14ac:dyDescent="0.2">
      <c r="A52" s="6" t="s">
        <v>7</v>
      </c>
      <c r="B52" s="22">
        <v>58</v>
      </c>
      <c r="D52" s="8"/>
      <c r="E52" s="8"/>
      <c r="F52" s="8"/>
      <c r="G52" s="10"/>
      <c r="H52" s="10"/>
      <c r="I52" s="9"/>
      <c r="J52" s="9"/>
    </row>
    <row r="53" spans="1:10" s="4" customFormat="1" ht="21" customHeight="1" x14ac:dyDescent="0.2">
      <c r="A53" s="6" t="s">
        <v>8</v>
      </c>
      <c r="B53" s="23">
        <v>17</v>
      </c>
      <c r="D53" s="8"/>
      <c r="E53" s="8"/>
      <c r="F53" s="8"/>
      <c r="G53" s="10"/>
      <c r="H53" s="9"/>
      <c r="I53" s="9"/>
      <c r="J53" s="9"/>
    </row>
    <row r="54" spans="1:10" s="4" customFormat="1" ht="13.5" customHeight="1" x14ac:dyDescent="0.2">
      <c r="A54" s="6" t="s">
        <v>9</v>
      </c>
      <c r="B54" s="23">
        <v>21</v>
      </c>
      <c r="D54" s="8"/>
      <c r="E54" s="8"/>
      <c r="F54" s="8"/>
      <c r="G54" s="10"/>
      <c r="H54" s="9"/>
      <c r="I54" s="9"/>
      <c r="J54" s="9"/>
    </row>
    <row r="55" spans="1:10" s="4" customFormat="1" ht="13.5" customHeight="1" x14ac:dyDescent="0.2">
      <c r="A55" s="6" t="s">
        <v>10</v>
      </c>
      <c r="B55" s="23">
        <v>22</v>
      </c>
      <c r="D55" s="8"/>
      <c r="E55" s="8"/>
      <c r="F55" s="8"/>
      <c r="G55" s="10"/>
      <c r="H55" s="9"/>
      <c r="I55" s="9"/>
      <c r="J55" s="9"/>
    </row>
    <row r="56" spans="1:10" s="4" customFormat="1" ht="13.5" customHeight="1" x14ac:dyDescent="0.2">
      <c r="A56" s="6" t="s">
        <v>25</v>
      </c>
      <c r="B56" s="23">
        <v>1</v>
      </c>
      <c r="D56" s="8"/>
      <c r="E56" s="8"/>
      <c r="F56" s="8"/>
      <c r="G56" s="9"/>
      <c r="H56" s="9"/>
      <c r="I56" s="9"/>
      <c r="J56" s="9"/>
    </row>
    <row r="57" spans="1:10" s="4" customFormat="1" ht="13.5" customHeight="1" x14ac:dyDescent="0.2">
      <c r="A57" s="6" t="s">
        <v>11</v>
      </c>
      <c r="B57" s="23">
        <v>4</v>
      </c>
      <c r="D57" s="8"/>
      <c r="E57" s="8"/>
      <c r="F57" s="8"/>
      <c r="G57" s="9"/>
      <c r="H57" s="9"/>
      <c r="I57" s="9"/>
      <c r="J57" s="9"/>
    </row>
    <row r="58" spans="1:10" s="4" customFormat="1" ht="13.5" customHeight="1" x14ac:dyDescent="0.2">
      <c r="A58" s="6" t="s">
        <v>12</v>
      </c>
      <c r="B58" s="23">
        <v>16</v>
      </c>
      <c r="D58" s="8"/>
      <c r="E58" s="8"/>
      <c r="F58" s="8"/>
      <c r="G58" s="10"/>
      <c r="H58" s="9"/>
      <c r="I58" s="9"/>
      <c r="J58" s="9"/>
    </row>
    <row r="59" spans="1:10" s="4" customFormat="1" ht="13.5" customHeight="1" x14ac:dyDescent="0.2">
      <c r="A59" s="6" t="s">
        <v>13</v>
      </c>
      <c r="B59" s="23">
        <v>5</v>
      </c>
      <c r="D59" s="8"/>
      <c r="E59" s="8"/>
      <c r="F59" s="8"/>
      <c r="G59" s="10"/>
      <c r="H59" s="9"/>
      <c r="I59" s="9"/>
      <c r="J59" s="9"/>
    </row>
    <row r="60" spans="1:10" s="4" customFormat="1" ht="13.5" customHeight="1" x14ac:dyDescent="0.2">
      <c r="A60" s="6" t="s">
        <v>26</v>
      </c>
      <c r="B60" s="23">
        <v>2</v>
      </c>
      <c r="D60" s="8"/>
      <c r="E60" s="8"/>
      <c r="F60" s="8"/>
      <c r="G60" s="9"/>
      <c r="H60" s="9"/>
      <c r="I60" s="9"/>
      <c r="J60" s="9"/>
    </row>
    <row r="61" spans="1:10" s="4" customFormat="1" ht="13.5" customHeight="1" x14ac:dyDescent="0.2">
      <c r="A61" s="6" t="s">
        <v>14</v>
      </c>
      <c r="B61" s="23">
        <v>3</v>
      </c>
      <c r="D61" s="8"/>
      <c r="E61" s="8"/>
      <c r="F61" s="8"/>
      <c r="G61" s="10"/>
      <c r="H61" s="9"/>
      <c r="I61" s="9"/>
      <c r="J61" s="9"/>
    </row>
    <row r="62" spans="1:10" s="4" customFormat="1" ht="13.5" customHeight="1" x14ac:dyDescent="0.2">
      <c r="A62" s="6" t="s">
        <v>15</v>
      </c>
      <c r="B62" s="23">
        <v>17</v>
      </c>
      <c r="D62" s="8"/>
      <c r="E62" s="8"/>
      <c r="F62" s="8"/>
      <c r="G62" s="10"/>
      <c r="H62" s="9"/>
      <c r="I62" s="9"/>
      <c r="J62" s="9"/>
    </row>
    <row r="63" spans="1:10" s="4" customFormat="1" ht="13.5" customHeight="1" x14ac:dyDescent="0.2">
      <c r="A63" s="6" t="s">
        <v>19</v>
      </c>
      <c r="B63" s="23">
        <v>2</v>
      </c>
      <c r="D63" s="8"/>
      <c r="E63" s="8"/>
      <c r="F63" s="8"/>
      <c r="G63" s="10"/>
      <c r="H63" s="9"/>
      <c r="I63" s="9"/>
      <c r="J63" s="9"/>
    </row>
    <row r="64" spans="1:10" s="4" customFormat="1" ht="13.5" customHeight="1" x14ac:dyDescent="0.2">
      <c r="A64" s="6" t="s">
        <v>17</v>
      </c>
      <c r="B64" s="23">
        <v>142</v>
      </c>
      <c r="D64" s="8"/>
      <c r="E64" s="8"/>
      <c r="F64" s="8"/>
      <c r="G64" s="10"/>
      <c r="H64" s="10"/>
      <c r="I64" s="9"/>
      <c r="J64" s="9"/>
    </row>
    <row r="65" spans="1:10" s="4" customFormat="1" ht="13.5" customHeight="1" x14ac:dyDescent="0.2">
      <c r="A65" s="6" t="s">
        <v>16</v>
      </c>
      <c r="B65" s="23">
        <v>1</v>
      </c>
      <c r="D65" s="8"/>
      <c r="E65" s="8"/>
      <c r="F65" s="8"/>
      <c r="G65" s="9"/>
      <c r="H65" s="9"/>
      <c r="I65" s="9"/>
      <c r="J65" s="9"/>
    </row>
    <row r="66" spans="1:10" s="4" customFormat="1" ht="13.5" customHeight="1" x14ac:dyDescent="0.2">
      <c r="A66" s="6" t="s">
        <v>44</v>
      </c>
      <c r="B66" s="22">
        <v>17</v>
      </c>
      <c r="D66" s="8"/>
      <c r="E66" s="8"/>
      <c r="F66" s="8"/>
      <c r="G66" s="9"/>
      <c r="H66" s="9"/>
      <c r="I66" s="9"/>
      <c r="J66" s="9"/>
    </row>
    <row r="67" spans="1:10" s="4" customFormat="1" ht="13.5" customHeight="1" x14ac:dyDescent="0.2">
      <c r="A67" s="6" t="s">
        <v>43</v>
      </c>
      <c r="B67" s="23">
        <v>32</v>
      </c>
      <c r="D67" s="8"/>
      <c r="E67" s="8"/>
      <c r="F67" s="8"/>
      <c r="G67" s="10"/>
      <c r="H67" s="9"/>
      <c r="I67" s="9"/>
      <c r="J67" s="9"/>
    </row>
    <row r="68" spans="1:10" s="4" customFormat="1" ht="13.5" customHeight="1" x14ac:dyDescent="0.2">
      <c r="A68" s="6" t="s">
        <v>42</v>
      </c>
      <c r="B68" s="24">
        <v>14</v>
      </c>
      <c r="D68" s="8"/>
      <c r="E68" s="8"/>
      <c r="F68" s="8"/>
      <c r="G68" s="10"/>
      <c r="H68" s="9"/>
      <c r="I68" s="9"/>
      <c r="J68" s="9"/>
    </row>
    <row r="69" spans="1:10" s="4" customFormat="1" ht="13.5" customHeight="1" x14ac:dyDescent="0.2">
      <c r="A69" s="13" t="s">
        <v>33</v>
      </c>
      <c r="B69" s="25">
        <f>SUM(B48:B68)</f>
        <v>715</v>
      </c>
    </row>
    <row r="70" spans="1:10" s="4" customFormat="1" ht="13.5" customHeight="1" x14ac:dyDescent="0.2">
      <c r="A70" s="14"/>
      <c r="B70" s="27"/>
    </row>
    <row r="71" spans="1:10" s="4" customFormat="1" ht="13.5" customHeight="1" x14ac:dyDescent="0.2">
      <c r="A71" s="3" t="s">
        <v>22</v>
      </c>
      <c r="B71" s="20"/>
    </row>
    <row r="72" spans="1:10" s="4" customFormat="1" ht="21.75" customHeight="1" x14ac:dyDescent="0.2">
      <c r="A72" s="5" t="s">
        <v>2</v>
      </c>
      <c r="B72" s="21" t="s">
        <v>3</v>
      </c>
    </row>
    <row r="73" spans="1:10" s="4" customFormat="1" ht="13.5" customHeight="1" x14ac:dyDescent="0.2">
      <c r="A73" s="6" t="s">
        <v>5</v>
      </c>
      <c r="B73" s="22">
        <f>89+100</f>
        <v>189</v>
      </c>
    </row>
    <row r="74" spans="1:10" s="4" customFormat="1" ht="13.5" customHeight="1" x14ac:dyDescent="0.2">
      <c r="A74" s="6" t="s">
        <v>6</v>
      </c>
      <c r="B74" s="22">
        <f>40+31</f>
        <v>71</v>
      </c>
    </row>
    <row r="75" spans="1:10" s="4" customFormat="1" ht="18" customHeight="1" x14ac:dyDescent="0.2">
      <c r="A75" s="6" t="s">
        <v>7</v>
      </c>
      <c r="B75" s="22">
        <f>26+22+27</f>
        <v>75</v>
      </c>
    </row>
    <row r="76" spans="1:10" s="4" customFormat="1" ht="27" customHeight="1" x14ac:dyDescent="0.2">
      <c r="A76" s="6" t="s">
        <v>8</v>
      </c>
      <c r="B76" s="22">
        <f>16</f>
        <v>16</v>
      </c>
    </row>
    <row r="77" spans="1:10" s="4" customFormat="1" ht="13.5" customHeight="1" x14ac:dyDescent="0.2">
      <c r="A77" s="6" t="s">
        <v>39</v>
      </c>
      <c r="B77" s="22">
        <f>11</f>
        <v>11</v>
      </c>
    </row>
    <row r="78" spans="1:10" s="4" customFormat="1" ht="13.5" customHeight="1" x14ac:dyDescent="0.2">
      <c r="A78" s="6" t="s">
        <v>40</v>
      </c>
      <c r="B78" s="23">
        <f>18</f>
        <v>18</v>
      </c>
    </row>
    <row r="79" spans="1:10" s="4" customFormat="1" ht="13.5" customHeight="1" x14ac:dyDescent="0.2">
      <c r="A79" s="6" t="s">
        <v>12</v>
      </c>
      <c r="B79" s="23">
        <v>13</v>
      </c>
    </row>
    <row r="80" spans="1:10" s="4" customFormat="1" ht="13.5" customHeight="1" x14ac:dyDescent="0.2">
      <c r="A80" s="6" t="s">
        <v>13</v>
      </c>
      <c r="B80" s="23">
        <v>6</v>
      </c>
    </row>
    <row r="81" spans="1:4" s="4" customFormat="1" ht="13.5" customHeight="1" x14ac:dyDescent="0.2">
      <c r="A81" s="6" t="s">
        <v>15</v>
      </c>
      <c r="B81" s="23">
        <v>20</v>
      </c>
    </row>
    <row r="82" spans="1:4" s="4" customFormat="1" ht="13.5" customHeight="1" x14ac:dyDescent="0.2">
      <c r="A82" s="6" t="s">
        <v>19</v>
      </c>
      <c r="B82" s="23">
        <v>1</v>
      </c>
      <c r="D82" s="36"/>
    </row>
    <row r="83" spans="1:4" s="4" customFormat="1" ht="13.5" customHeight="1" x14ac:dyDescent="0.2">
      <c r="A83" s="6" t="s">
        <v>17</v>
      </c>
      <c r="B83" s="23">
        <v>143</v>
      </c>
      <c r="D83" s="36"/>
    </row>
    <row r="84" spans="1:4" s="4" customFormat="1" ht="13.5" customHeight="1" x14ac:dyDescent="0.2">
      <c r="A84" s="6" t="s">
        <v>43</v>
      </c>
      <c r="B84" s="23">
        <v>24</v>
      </c>
      <c r="D84" s="36"/>
    </row>
    <row r="85" spans="1:4" s="4" customFormat="1" ht="13.5" customHeight="1" x14ac:dyDescent="0.2">
      <c r="A85" s="6" t="s">
        <v>42</v>
      </c>
      <c r="B85" s="23">
        <v>10</v>
      </c>
      <c r="D85" s="36"/>
    </row>
    <row r="86" spans="1:4" s="4" customFormat="1" ht="13.5" customHeight="1" x14ac:dyDescent="0.2">
      <c r="A86" s="6" t="s">
        <v>38</v>
      </c>
      <c r="B86" s="23">
        <v>12</v>
      </c>
      <c r="D86" s="15"/>
    </row>
    <row r="87" spans="1:4" s="4" customFormat="1" ht="13.5" customHeight="1" x14ac:dyDescent="0.2">
      <c r="A87" s="6" t="s">
        <v>34</v>
      </c>
      <c r="B87" s="23">
        <v>2</v>
      </c>
      <c r="D87" s="15"/>
    </row>
    <row r="88" spans="1:4" s="4" customFormat="1" ht="13.5" customHeight="1" x14ac:dyDescent="0.2">
      <c r="A88" s="6" t="s">
        <v>35</v>
      </c>
      <c r="B88" s="23">
        <v>2</v>
      </c>
      <c r="D88" s="15"/>
    </row>
    <row r="89" spans="1:4" s="4" customFormat="1" ht="13.5" customHeight="1" x14ac:dyDescent="0.2">
      <c r="A89" s="6" t="s">
        <v>36</v>
      </c>
      <c r="B89" s="23">
        <v>2</v>
      </c>
      <c r="D89" s="30"/>
    </row>
    <row r="90" spans="1:4" s="4" customFormat="1" ht="13.5" customHeight="1" x14ac:dyDescent="0.2">
      <c r="A90" s="6" t="s">
        <v>41</v>
      </c>
      <c r="B90" s="33">
        <v>2</v>
      </c>
      <c r="D90" s="15"/>
    </row>
    <row r="91" spans="1:4" s="4" customFormat="1" ht="13.5" customHeight="1" x14ac:dyDescent="0.2">
      <c r="A91" s="6" t="s">
        <v>37</v>
      </c>
      <c r="B91" s="23">
        <v>1</v>
      </c>
      <c r="D91" s="15"/>
    </row>
    <row r="92" spans="1:4" s="4" customFormat="1" ht="13.5" customHeight="1" x14ac:dyDescent="0.2">
      <c r="A92" s="13" t="s">
        <v>33</v>
      </c>
      <c r="B92" s="25">
        <f>SUM(B73:B91)</f>
        <v>618</v>
      </c>
      <c r="D92" s="34"/>
    </row>
    <row r="93" spans="1:4" s="4" customFormat="1" ht="13.5" customHeight="1" x14ac:dyDescent="0.2">
      <c r="A93" s="14"/>
      <c r="B93" s="27"/>
      <c r="D93" s="34"/>
    </row>
    <row r="94" spans="1:4" s="4" customFormat="1" ht="13.5" customHeight="1" x14ac:dyDescent="0.2">
      <c r="A94" s="11" t="s">
        <v>23</v>
      </c>
      <c r="B94" s="28"/>
      <c r="D94" s="34"/>
    </row>
    <row r="95" spans="1:4" s="4" customFormat="1" ht="24" customHeight="1" x14ac:dyDescent="0.2">
      <c r="A95" s="5" t="s">
        <v>2</v>
      </c>
      <c r="B95" s="21" t="s">
        <v>3</v>
      </c>
      <c r="D95" s="34"/>
    </row>
    <row r="96" spans="1:4" s="4" customFormat="1" ht="13.5" customHeight="1" x14ac:dyDescent="0.2">
      <c r="A96" s="6" t="s">
        <v>5</v>
      </c>
      <c r="B96" s="22">
        <v>200</v>
      </c>
      <c r="D96" s="34"/>
    </row>
    <row r="97" spans="1:4" s="4" customFormat="1" ht="13.5" customHeight="1" x14ac:dyDescent="0.2">
      <c r="A97" s="6" t="s">
        <v>6</v>
      </c>
      <c r="B97" s="22">
        <v>71</v>
      </c>
      <c r="D97" s="34"/>
    </row>
    <row r="98" spans="1:4" s="4" customFormat="1" ht="13.5" customHeight="1" x14ac:dyDescent="0.2">
      <c r="A98" s="31" t="s">
        <v>32</v>
      </c>
      <c r="B98" s="22">
        <v>6</v>
      </c>
      <c r="D98" s="34"/>
    </row>
    <row r="99" spans="1:4" s="4" customFormat="1" ht="22.5" customHeight="1" x14ac:dyDescent="0.2">
      <c r="A99" s="6" t="s">
        <v>7</v>
      </c>
      <c r="B99" s="22">
        <v>61</v>
      </c>
      <c r="D99" s="34"/>
    </row>
    <row r="100" spans="1:4" s="4" customFormat="1" ht="13.5" customHeight="1" x14ac:dyDescent="0.2">
      <c r="A100" s="6" t="s">
        <v>40</v>
      </c>
      <c r="B100" s="22">
        <v>11</v>
      </c>
      <c r="D100" s="34"/>
    </row>
    <row r="101" spans="1:4" s="4" customFormat="1" ht="25.5" customHeight="1" x14ac:dyDescent="0.2">
      <c r="A101" s="6" t="s">
        <v>8</v>
      </c>
      <c r="B101" s="23">
        <v>18</v>
      </c>
      <c r="D101" s="34"/>
    </row>
    <row r="102" spans="1:4" s="4" customFormat="1" ht="24.75" customHeight="1" x14ac:dyDescent="0.2">
      <c r="A102" s="7" t="s">
        <v>27</v>
      </c>
      <c r="B102" s="23">
        <v>1</v>
      </c>
      <c r="D102" s="34"/>
    </row>
    <row r="103" spans="1:4" s="4" customFormat="1" ht="13.5" customHeight="1" x14ac:dyDescent="0.2">
      <c r="A103" s="32" t="s">
        <v>28</v>
      </c>
      <c r="B103" s="23">
        <v>1</v>
      </c>
      <c r="D103" s="34"/>
    </row>
    <row r="104" spans="1:4" s="4" customFormat="1" ht="15" customHeight="1" x14ac:dyDescent="0.2">
      <c r="A104" s="6" t="s">
        <v>12</v>
      </c>
      <c r="B104" s="23">
        <v>23</v>
      </c>
      <c r="D104" s="34"/>
    </row>
    <row r="105" spans="1:4" s="4" customFormat="1" ht="13.5" customHeight="1" x14ac:dyDescent="0.2">
      <c r="A105" s="6" t="s">
        <v>13</v>
      </c>
      <c r="B105" s="23">
        <v>4</v>
      </c>
      <c r="D105" s="34"/>
    </row>
    <row r="106" spans="1:4" s="4" customFormat="1" ht="13.5" customHeight="1" x14ac:dyDescent="0.2">
      <c r="A106" s="7" t="s">
        <v>29</v>
      </c>
      <c r="B106" s="23">
        <v>2</v>
      </c>
      <c r="D106" s="34"/>
    </row>
    <row r="107" spans="1:4" s="4" customFormat="1" ht="13.5" customHeight="1" x14ac:dyDescent="0.2">
      <c r="A107" s="6" t="s">
        <v>43</v>
      </c>
      <c r="B107" s="23">
        <v>23</v>
      </c>
      <c r="D107" s="34"/>
    </row>
    <row r="108" spans="1:4" s="4" customFormat="1" ht="13.5" customHeight="1" x14ac:dyDescent="0.2">
      <c r="A108" s="6" t="s">
        <v>14</v>
      </c>
      <c r="B108" s="23">
        <v>3</v>
      </c>
      <c r="D108" s="34"/>
    </row>
    <row r="109" spans="1:4" s="4" customFormat="1" ht="13.5" customHeight="1" x14ac:dyDescent="0.2">
      <c r="A109" s="6" t="s">
        <v>15</v>
      </c>
      <c r="B109" s="23">
        <v>11</v>
      </c>
      <c r="D109" s="34"/>
    </row>
    <row r="110" spans="1:4" s="4" customFormat="1" ht="13.5" customHeight="1" x14ac:dyDescent="0.2">
      <c r="A110" s="7" t="s">
        <v>30</v>
      </c>
      <c r="B110" s="22">
        <v>1</v>
      </c>
      <c r="D110" s="34"/>
    </row>
    <row r="111" spans="1:4" s="4" customFormat="1" ht="13.5" customHeight="1" x14ac:dyDescent="0.2">
      <c r="A111" s="7" t="s">
        <v>31</v>
      </c>
      <c r="B111" s="22">
        <v>5</v>
      </c>
      <c r="D111" s="34"/>
    </row>
    <row r="112" spans="1:4" s="4" customFormat="1" ht="13.5" customHeight="1" x14ac:dyDescent="0.2">
      <c r="A112" s="6" t="s">
        <v>17</v>
      </c>
      <c r="B112" s="22">
        <v>145</v>
      </c>
      <c r="D112" s="34"/>
    </row>
    <row r="113" spans="1:11" s="4" customFormat="1" ht="13.5" customHeight="1" x14ac:dyDescent="0.2">
      <c r="A113" s="6" t="s">
        <v>16</v>
      </c>
      <c r="B113" s="22">
        <v>1</v>
      </c>
      <c r="D113" s="34"/>
    </row>
    <row r="114" spans="1:11" s="4" customFormat="1" ht="13.5" customHeight="1" x14ac:dyDescent="0.2">
      <c r="A114" s="6" t="s">
        <v>42</v>
      </c>
      <c r="B114" s="22">
        <v>7</v>
      </c>
      <c r="D114" s="34"/>
    </row>
    <row r="115" spans="1:11" ht="15" customHeight="1" x14ac:dyDescent="0.25">
      <c r="A115" s="13" t="s">
        <v>33</v>
      </c>
      <c r="B115" s="25">
        <f>SUM(B96:B114)</f>
        <v>594</v>
      </c>
      <c r="D115" s="34"/>
      <c r="E115"/>
      <c r="F115"/>
      <c r="G115"/>
      <c r="H115"/>
      <c r="I115"/>
      <c r="J115"/>
      <c r="K115"/>
    </row>
    <row r="116" spans="1:11" x14ac:dyDescent="0.25">
      <c r="D116" s="34"/>
      <c r="E116"/>
      <c r="F116"/>
      <c r="G116"/>
      <c r="H116"/>
      <c r="I116"/>
      <c r="J116"/>
      <c r="K116"/>
    </row>
    <row r="117" spans="1:11" ht="15.75" customHeight="1" x14ac:dyDescent="0.25">
      <c r="D117" s="34"/>
      <c r="E117"/>
      <c r="F117"/>
      <c r="G117"/>
      <c r="H117"/>
      <c r="I117"/>
      <c r="J117"/>
      <c r="K117"/>
    </row>
    <row r="118" spans="1:11" x14ac:dyDescent="0.25">
      <c r="D118" s="34"/>
      <c r="E118"/>
      <c r="F118"/>
      <c r="G118"/>
      <c r="H118"/>
      <c r="I118"/>
      <c r="J118"/>
      <c r="K118"/>
    </row>
    <row r="119" spans="1:11" x14ac:dyDescent="0.25">
      <c r="D119" s="34"/>
      <c r="E119"/>
      <c r="F119"/>
      <c r="G119"/>
      <c r="H119"/>
      <c r="I119"/>
      <c r="J119"/>
      <c r="K119"/>
    </row>
    <row r="120" spans="1:11" ht="53.25" customHeight="1" x14ac:dyDescent="0.25">
      <c r="D120" s="12"/>
      <c r="E120"/>
      <c r="F120"/>
      <c r="G120"/>
      <c r="H120"/>
      <c r="I120"/>
      <c r="J120"/>
      <c r="K120"/>
    </row>
    <row r="121" spans="1:11" x14ac:dyDescent="0.25">
      <c r="E121"/>
      <c r="F121"/>
      <c r="G121"/>
      <c r="H121"/>
      <c r="I121"/>
      <c r="J121"/>
      <c r="K121"/>
    </row>
    <row r="122" spans="1:11" ht="42.75" customHeight="1" x14ac:dyDescent="0.25">
      <c r="E122"/>
      <c r="F122"/>
      <c r="G122"/>
      <c r="H122"/>
      <c r="I122"/>
      <c r="J122"/>
      <c r="K122"/>
    </row>
    <row r="123" spans="1:11" ht="74.25" customHeight="1" x14ac:dyDescent="0.25">
      <c r="E123"/>
      <c r="F123"/>
      <c r="G123"/>
      <c r="H123"/>
      <c r="I123"/>
      <c r="J123"/>
      <c r="K123"/>
    </row>
    <row r="124" spans="1:11" ht="42.75" customHeight="1" x14ac:dyDescent="0.25">
      <c r="E124"/>
      <c r="F124"/>
      <c r="G124"/>
      <c r="H124"/>
      <c r="I124"/>
      <c r="J124"/>
      <c r="K124"/>
    </row>
    <row r="125" spans="1:11" ht="32.25" customHeight="1" x14ac:dyDescent="0.25">
      <c r="E125"/>
      <c r="F125"/>
      <c r="G125"/>
      <c r="H125"/>
      <c r="I125"/>
      <c r="J125"/>
      <c r="K125"/>
    </row>
    <row r="126" spans="1:11" ht="42.75" customHeight="1" x14ac:dyDescent="0.25">
      <c r="E126"/>
      <c r="F126"/>
      <c r="G126"/>
      <c r="H126"/>
      <c r="I126"/>
      <c r="J126"/>
      <c r="K126"/>
    </row>
    <row r="127" spans="1:11" x14ac:dyDescent="0.25">
      <c r="E127"/>
      <c r="F127"/>
      <c r="G127"/>
      <c r="H127"/>
      <c r="I127"/>
      <c r="J127"/>
      <c r="K127"/>
    </row>
    <row r="128" spans="1:11" ht="21.75" customHeight="1" x14ac:dyDescent="0.25">
      <c r="E128"/>
      <c r="F128"/>
      <c r="G128"/>
      <c r="H128"/>
      <c r="I128"/>
      <c r="J128"/>
      <c r="K128"/>
    </row>
    <row r="129" spans="5:11" ht="42.75" customHeight="1" x14ac:dyDescent="0.25">
      <c r="E129"/>
      <c r="F129"/>
      <c r="G129"/>
      <c r="H129"/>
      <c r="I129"/>
      <c r="J129"/>
      <c r="K129"/>
    </row>
    <row r="130" spans="5:11" x14ac:dyDescent="0.25">
      <c r="E130"/>
      <c r="F130"/>
      <c r="G130"/>
      <c r="H130"/>
      <c r="I130"/>
      <c r="J130"/>
      <c r="K130"/>
    </row>
    <row r="131" spans="5:11" ht="21.75" customHeight="1" x14ac:dyDescent="0.25">
      <c r="E131"/>
      <c r="F131"/>
      <c r="G131"/>
      <c r="H131"/>
      <c r="I131"/>
      <c r="J131"/>
      <c r="K131"/>
    </row>
    <row r="132" spans="5:11" x14ac:dyDescent="0.25">
      <c r="E132"/>
      <c r="F132"/>
      <c r="G132"/>
      <c r="H132"/>
      <c r="I132"/>
      <c r="J132"/>
      <c r="K132"/>
    </row>
    <row r="133" spans="5:11" ht="32.25" customHeight="1" x14ac:dyDescent="0.25">
      <c r="E133"/>
      <c r="F133"/>
      <c r="G133"/>
      <c r="H133"/>
      <c r="I133"/>
      <c r="J133"/>
      <c r="K133"/>
    </row>
    <row r="134" spans="5:11" ht="42.75" customHeight="1" x14ac:dyDescent="0.25">
      <c r="E134"/>
      <c r="F134"/>
      <c r="G134"/>
      <c r="H134"/>
      <c r="I134"/>
      <c r="J134"/>
      <c r="K134"/>
    </row>
    <row r="135" spans="5:11" ht="53.25" customHeight="1" x14ac:dyDescent="0.25">
      <c r="E135"/>
      <c r="F135"/>
      <c r="G135"/>
      <c r="H135"/>
      <c r="I135"/>
      <c r="J135"/>
      <c r="K135"/>
    </row>
    <row r="136" spans="5:11" ht="42.75" customHeight="1" x14ac:dyDescent="0.25">
      <c r="E136"/>
      <c r="F136"/>
      <c r="G136"/>
      <c r="H136"/>
      <c r="I136"/>
      <c r="J136"/>
      <c r="K136"/>
    </row>
    <row r="137" spans="5:11" ht="32.25" customHeight="1" x14ac:dyDescent="0.25">
      <c r="E137"/>
      <c r="F137"/>
      <c r="G137"/>
      <c r="H137"/>
      <c r="I137"/>
      <c r="J137"/>
      <c r="K137"/>
    </row>
    <row r="138" spans="5:11" ht="42.75" customHeight="1" x14ac:dyDescent="0.25">
      <c r="E138"/>
      <c r="F138"/>
      <c r="G138"/>
      <c r="H138"/>
      <c r="I138"/>
      <c r="J138"/>
      <c r="K138"/>
    </row>
    <row r="139" spans="5:11" ht="63.75" customHeight="1" x14ac:dyDescent="0.25">
      <c r="E139"/>
      <c r="F139"/>
      <c r="G139"/>
      <c r="H139"/>
      <c r="I139"/>
      <c r="J139"/>
      <c r="K139"/>
    </row>
    <row r="140" spans="5:11" x14ac:dyDescent="0.25">
      <c r="E140"/>
      <c r="F140"/>
      <c r="G140"/>
      <c r="H140"/>
      <c r="I140"/>
      <c r="J140"/>
      <c r="K140"/>
    </row>
    <row r="141" spans="5:11" x14ac:dyDescent="0.25">
      <c r="E141"/>
      <c r="F141"/>
      <c r="G141"/>
      <c r="H141"/>
      <c r="I141"/>
      <c r="J141"/>
      <c r="K141"/>
    </row>
    <row r="142" spans="5:11" x14ac:dyDescent="0.25">
      <c r="E142"/>
      <c r="F142"/>
      <c r="G142"/>
      <c r="H142"/>
      <c r="I142"/>
      <c r="J142"/>
      <c r="K142"/>
    </row>
    <row r="143" spans="5:11" ht="42.75" customHeight="1" x14ac:dyDescent="0.25">
      <c r="E143"/>
      <c r="F143"/>
      <c r="G143"/>
      <c r="H143"/>
      <c r="I143"/>
      <c r="J143"/>
      <c r="K143"/>
    </row>
    <row r="144" spans="5:11" ht="42.75" customHeight="1" x14ac:dyDescent="0.25">
      <c r="E144"/>
      <c r="F144"/>
      <c r="G144"/>
      <c r="H144"/>
      <c r="I144"/>
      <c r="J144"/>
      <c r="K144"/>
    </row>
    <row r="145" spans="5:11" ht="42.75" customHeight="1" x14ac:dyDescent="0.25">
      <c r="E145"/>
      <c r="F145"/>
      <c r="G145"/>
      <c r="H145"/>
      <c r="I145"/>
      <c r="J145"/>
      <c r="K145"/>
    </row>
    <row r="146" spans="5:11" x14ac:dyDescent="0.25">
      <c r="E146"/>
      <c r="F146"/>
      <c r="G146"/>
      <c r="H146"/>
      <c r="I146"/>
      <c r="J146"/>
      <c r="K146"/>
    </row>
  </sheetData>
  <mergeCells count="6">
    <mergeCell ref="D116:D119"/>
    <mergeCell ref="D104:D115"/>
    <mergeCell ref="D99:D103"/>
    <mergeCell ref="B2:F2"/>
    <mergeCell ref="D82:D85"/>
    <mergeCell ref="D92:D98"/>
  </mergeCells>
  <pageMargins left="0.7" right="0.7" top="1.1599999999999999" bottom="0.16" header="0.17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E.P 1.1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Vsmart</cp:lastModifiedBy>
  <cp:lastPrinted>2024-06-01T05:21:30Z</cp:lastPrinted>
  <dcterms:created xsi:type="dcterms:W3CDTF">2023-11-03T12:39:06Z</dcterms:created>
  <dcterms:modified xsi:type="dcterms:W3CDTF">2024-08-03T05:48:54Z</dcterms:modified>
</cp:coreProperties>
</file>